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mailradford-my.sharepoint.com/personal/mgrimes8_radford_edu/Documents/Dir of Assessment/Shared Office of Assessment Folder/Assessment Website Text and Data/Spring 2023/"/>
    </mc:Choice>
  </mc:AlternateContent>
  <xr:revisionPtr revIDLastSave="154" documentId="8_{2253E746-C90F-4DD0-BBF6-5F5948039A2D}" xr6:coauthVersionLast="47" xr6:coauthVersionMax="47" xr10:uidLastSave="{F97B1D70-3301-48DE-826F-7072B23B1306}"/>
  <bookViews>
    <workbookView xWindow="-110" yWindow="-110" windowWidth="24810" windowHeight="14620" xr2:uid="{9ADB94CD-EF7B-4241-A17D-7B0711DB9A17}"/>
  </bookViews>
  <sheets>
    <sheet name="AllAdvanced" sheetId="5" r:id="rId1"/>
    <sheet name="EdLead" sheetId="1" r:id="rId2"/>
    <sheet name="LitEd" sheetId="2" r:id="rId3"/>
    <sheet name="SchCouns" sheetId="3" r:id="rId4"/>
    <sheet name="SchPsych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2" l="1"/>
  <c r="E11" i="5"/>
  <c r="E3" i="4"/>
  <c r="L3" i="3"/>
  <c r="I3" i="3"/>
  <c r="F3" i="3"/>
  <c r="E2" i="1"/>
  <c r="E2" i="4"/>
</calcChain>
</file>

<file path=xl/sharedStrings.xml><?xml version="1.0" encoding="utf-8"?>
<sst xmlns="http://schemas.openxmlformats.org/spreadsheetml/2006/main" count="79" uniqueCount="35">
  <si>
    <t>2020-21</t>
  </si>
  <si>
    <t>Completers</t>
  </si>
  <si>
    <t>Passed Test</t>
  </si>
  <si>
    <t>Pass rate</t>
  </si>
  <si>
    <t>Mean score</t>
  </si>
  <si>
    <t>Took Test</t>
  </si>
  <si>
    <t>Literacy Education</t>
  </si>
  <si>
    <t>School Counseling</t>
  </si>
  <si>
    <t>School Psychology</t>
  </si>
  <si>
    <t>Educational Leadership</t>
  </si>
  <si>
    <t>Minimum Score</t>
  </si>
  <si>
    <t>Mean Pt1</t>
  </si>
  <si>
    <t>Mean Pt2</t>
  </si>
  <si>
    <t>Total Mean</t>
  </si>
  <si>
    <t>Passed Pt1</t>
  </si>
  <si>
    <t>Passed Pt2</t>
  </si>
  <si>
    <t>Minimum Pt1</t>
  </si>
  <si>
    <t>Minimum Pt2</t>
  </si>
  <si>
    <t>Total Minimum</t>
  </si>
  <si>
    <t>Score Range</t>
  </si>
  <si>
    <t>147 - 189</t>
  </si>
  <si>
    <t>159 - 200</t>
  </si>
  <si>
    <t>156 - 183</t>
  </si>
  <si>
    <t>2021-22</t>
  </si>
  <si>
    <t>70-98%</t>
  </si>
  <si>
    <t>73% - 85.5%</t>
  </si>
  <si>
    <t>165-170</t>
  </si>
  <si>
    <t>5402/5403</t>
  </si>
  <si>
    <t>2021-2022</t>
  </si>
  <si>
    <t>152-189</t>
  </si>
  <si>
    <t>SLLA 6990</t>
  </si>
  <si>
    <t>Test</t>
  </si>
  <si>
    <t>RVE 5304</t>
  </si>
  <si>
    <t>167-200</t>
  </si>
  <si>
    <t>COED Exam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</si>
</sst>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quotePrefix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0" xfId="1" applyFont="1" applyAlignment="1">
      <alignment horizontal="center" vertical="center"/>
    </xf>
    <xf numFmtId="0" fontId="7" fillId="0" borderId="0" xfId="0" applyFont="1" applyAlignment="1">
      <alignment vertical="center"/>
    </xf>
    <xf numFmtId="10" fontId="5" fillId="0" borderId="0" xfId="1" applyNumberFormat="1" applyFont="1" applyAlignment="1">
      <alignment horizontal="center" vertical="center"/>
    </xf>
    <xf numFmtId="0" fontId="9" fillId="0" borderId="0" xfId="2" quotePrefix="1" applyFont="1" applyAlignment="1">
      <alignment horizontal="left" vertical="center"/>
    </xf>
    <xf numFmtId="0" fontId="9" fillId="0" borderId="0" xfId="2" applyFont="1" applyAlignment="1">
      <alignment vertical="center"/>
    </xf>
    <xf numFmtId="0" fontId="5" fillId="0" borderId="0" xfId="0" quotePrefix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0" fontId="7" fillId="0" borderId="0" xfId="1" applyNumberFormat="1" applyFont="1" applyAlignment="1">
      <alignment horizontal="center" vertic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DFD0C-9AB6-4265-B45B-0FCF2A9284B5}">
  <dimension ref="A1:I11"/>
  <sheetViews>
    <sheetView tabSelected="1" zoomScale="115" zoomScaleNormal="115" workbookViewId="0">
      <selection activeCell="C15" sqref="C15"/>
    </sheetView>
  </sheetViews>
  <sheetFormatPr defaultRowHeight="14.5" x14ac:dyDescent="0.35"/>
  <cols>
    <col min="1" max="1" width="22.54296875" bestFit="1" customWidth="1"/>
    <col min="2" max="6" width="14.453125" customWidth="1"/>
    <col min="7" max="7" width="17.90625" bestFit="1" customWidth="1"/>
    <col min="8" max="8" width="14" bestFit="1" customWidth="1"/>
    <col min="9" max="9" width="13.08984375" bestFit="1" customWidth="1"/>
  </cols>
  <sheetData>
    <row r="1" spans="1:9" ht="30" customHeight="1" x14ac:dyDescent="0.35">
      <c r="A1" s="1" t="s">
        <v>0</v>
      </c>
      <c r="B1" s="3" t="s">
        <v>1</v>
      </c>
      <c r="C1" s="4" t="s">
        <v>5</v>
      </c>
      <c r="D1" s="3" t="s">
        <v>2</v>
      </c>
      <c r="E1" s="3" t="s">
        <v>3</v>
      </c>
      <c r="F1" s="3" t="s">
        <v>4</v>
      </c>
      <c r="G1" s="3" t="s">
        <v>10</v>
      </c>
      <c r="H1" s="3" t="s">
        <v>19</v>
      </c>
      <c r="I1" s="3" t="s">
        <v>31</v>
      </c>
    </row>
    <row r="2" spans="1:9" ht="30" customHeight="1" x14ac:dyDescent="0.35">
      <c r="A2" s="10" t="s">
        <v>9</v>
      </c>
      <c r="B2" s="5">
        <v>29</v>
      </c>
      <c r="C2" s="6">
        <v>29</v>
      </c>
      <c r="D2" s="6">
        <v>29</v>
      </c>
      <c r="E2" s="7">
        <v>1</v>
      </c>
      <c r="F2" s="6">
        <v>170.64</v>
      </c>
      <c r="G2" s="13">
        <v>146</v>
      </c>
      <c r="H2" s="6" t="s">
        <v>20</v>
      </c>
      <c r="I2" s="6" t="s">
        <v>30</v>
      </c>
    </row>
    <row r="3" spans="1:9" ht="30" customHeight="1" x14ac:dyDescent="0.35">
      <c r="A3" s="11" t="s">
        <v>6</v>
      </c>
      <c r="B3" s="5">
        <v>7</v>
      </c>
      <c r="C3" s="6">
        <v>7</v>
      </c>
      <c r="D3" s="6">
        <v>7</v>
      </c>
      <c r="E3" s="7">
        <v>1</v>
      </c>
      <c r="F3" s="6">
        <v>181.85</v>
      </c>
      <c r="G3" s="13">
        <v>162</v>
      </c>
      <c r="H3" s="6" t="s">
        <v>21</v>
      </c>
      <c r="I3" s="12" t="s">
        <v>32</v>
      </c>
    </row>
    <row r="4" spans="1:9" ht="30" customHeight="1" x14ac:dyDescent="0.35">
      <c r="A4" s="11" t="s">
        <v>7</v>
      </c>
      <c r="B4" s="5">
        <v>6</v>
      </c>
      <c r="C4" s="6">
        <v>6</v>
      </c>
      <c r="D4" s="6">
        <v>6</v>
      </c>
      <c r="E4" s="7">
        <v>1</v>
      </c>
      <c r="F4" s="9">
        <v>0.76829999999999998</v>
      </c>
      <c r="G4" s="7">
        <v>0.7</v>
      </c>
      <c r="H4" s="12" t="s">
        <v>25</v>
      </c>
      <c r="I4" s="12" t="s">
        <v>34</v>
      </c>
    </row>
    <row r="5" spans="1:9" ht="30" customHeight="1" x14ac:dyDescent="0.35">
      <c r="A5" s="11" t="s">
        <v>8</v>
      </c>
      <c r="B5" s="5">
        <v>12</v>
      </c>
      <c r="C5" s="6">
        <v>12</v>
      </c>
      <c r="D5" s="6">
        <v>12</v>
      </c>
      <c r="E5" s="7">
        <v>1</v>
      </c>
      <c r="F5" s="6">
        <v>168.91</v>
      </c>
      <c r="G5" s="13">
        <v>147</v>
      </c>
      <c r="H5" s="6" t="s">
        <v>22</v>
      </c>
      <c r="I5" s="6" t="s">
        <v>27</v>
      </c>
    </row>
    <row r="7" spans="1:9" ht="30" customHeight="1" x14ac:dyDescent="0.35">
      <c r="A7" s="1" t="s">
        <v>23</v>
      </c>
      <c r="B7" s="3" t="s">
        <v>1</v>
      </c>
      <c r="C7" s="4" t="s">
        <v>5</v>
      </c>
      <c r="D7" s="3" t="s">
        <v>2</v>
      </c>
      <c r="E7" s="3" t="s">
        <v>3</v>
      </c>
      <c r="F7" s="3" t="s">
        <v>4</v>
      </c>
      <c r="G7" s="3" t="s">
        <v>10</v>
      </c>
      <c r="H7" s="3" t="s">
        <v>19</v>
      </c>
      <c r="I7" s="3" t="s">
        <v>31</v>
      </c>
    </row>
    <row r="8" spans="1:9" ht="30" customHeight="1" x14ac:dyDescent="0.35">
      <c r="A8" s="10" t="s">
        <v>9</v>
      </c>
      <c r="B8" s="5">
        <v>23</v>
      </c>
      <c r="C8" s="6">
        <v>23</v>
      </c>
      <c r="D8" s="6">
        <v>23</v>
      </c>
      <c r="E8" s="7">
        <v>1</v>
      </c>
      <c r="F8" s="13">
        <v>170.48</v>
      </c>
      <c r="G8" s="13">
        <v>146</v>
      </c>
      <c r="H8" s="6" t="s">
        <v>29</v>
      </c>
      <c r="I8" s="6" t="s">
        <v>30</v>
      </c>
    </row>
    <row r="9" spans="1:9" ht="30" customHeight="1" x14ac:dyDescent="0.35">
      <c r="A9" s="11" t="s">
        <v>6</v>
      </c>
      <c r="B9" s="5">
        <v>21</v>
      </c>
      <c r="C9" s="6">
        <v>21</v>
      </c>
      <c r="D9" s="6">
        <v>21</v>
      </c>
      <c r="E9" s="7">
        <v>1</v>
      </c>
      <c r="F9" s="13">
        <v>184.9</v>
      </c>
      <c r="G9" s="13">
        <v>162</v>
      </c>
      <c r="H9" s="6" t="s">
        <v>33</v>
      </c>
      <c r="I9" s="12" t="s">
        <v>32</v>
      </c>
    </row>
    <row r="10" spans="1:9" ht="30" customHeight="1" x14ac:dyDescent="0.35">
      <c r="A10" s="11" t="s">
        <v>7</v>
      </c>
      <c r="B10" s="5">
        <v>7</v>
      </c>
      <c r="C10" s="6">
        <v>7</v>
      </c>
      <c r="D10" s="6">
        <v>7</v>
      </c>
      <c r="E10" s="7">
        <v>1</v>
      </c>
      <c r="F10" s="9">
        <v>0.80479999999999996</v>
      </c>
      <c r="G10" s="9">
        <v>0.69210000000000005</v>
      </c>
      <c r="H10" s="12" t="s">
        <v>24</v>
      </c>
      <c r="I10" s="12" t="s">
        <v>34</v>
      </c>
    </row>
    <row r="11" spans="1:9" ht="30" customHeight="1" x14ac:dyDescent="0.35">
      <c r="A11" s="11" t="s">
        <v>8</v>
      </c>
      <c r="B11" s="5">
        <v>2</v>
      </c>
      <c r="C11" s="6">
        <v>2</v>
      </c>
      <c r="D11" s="6">
        <v>2</v>
      </c>
      <c r="E11" s="7">
        <f>C11/D11</f>
        <v>1</v>
      </c>
      <c r="F11" s="13">
        <v>165</v>
      </c>
      <c r="G11" s="13">
        <v>147</v>
      </c>
      <c r="H11" s="6" t="s">
        <v>26</v>
      </c>
      <c r="I11" s="6" t="s">
        <v>27</v>
      </c>
    </row>
  </sheetData>
  <hyperlinks>
    <hyperlink ref="A2" location="EdLead!A1" display="Educational Leadership" xr:uid="{E46E0DD6-E6BC-4B67-AAC9-58CE136944DB}"/>
    <hyperlink ref="A3" location="LitEd!A1" display="Literacy Education" xr:uid="{04926E25-68BD-4658-912B-90E2661E50DB}"/>
    <hyperlink ref="A4" location="SchCouns!A1" display="School Counseling" xr:uid="{DA78B8D4-0CC1-4E27-9EAD-C8BBB2B7DAB7}"/>
    <hyperlink ref="A5" location="SchPsych!A1" display="School Psychology" xr:uid="{0EB2F541-CE1C-414C-B267-FFF6F7DEA5BC}"/>
    <hyperlink ref="A8" location="EdLead!A1" display="Educational Leadership" xr:uid="{20B379D8-2362-44D7-9D8E-26E6AD418B47}"/>
    <hyperlink ref="A9" location="LitEd!A1" display="Literacy Education" xr:uid="{56A94E86-F08B-4580-8E84-F45D5F5F67B4}"/>
    <hyperlink ref="A10" location="SchCouns!A1" display="School Counseling" xr:uid="{F262D449-C23C-482B-92EC-FBA4617C770C}"/>
    <hyperlink ref="A11" location="SchPsych!A1" display="School Psychology" xr:uid="{8D29E221-5081-460D-B01D-74E7534D23C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A38DD-33E9-47E7-B5A9-5BF751A3BF24}">
  <dimension ref="A1:G3"/>
  <sheetViews>
    <sheetView workbookViewId="0">
      <selection activeCell="B3" sqref="B3:G3"/>
    </sheetView>
  </sheetViews>
  <sheetFormatPr defaultRowHeight="14.5" x14ac:dyDescent="0.35"/>
  <cols>
    <col min="1" max="1" width="9.453125" bestFit="1" customWidth="1"/>
    <col min="2" max="6" width="14.453125" customWidth="1"/>
    <col min="7" max="7" width="17.90625" bestFit="1" customWidth="1"/>
  </cols>
  <sheetData>
    <row r="1" spans="1:7" ht="29.5" customHeight="1" x14ac:dyDescent="0.45">
      <c r="A1" s="2"/>
      <c r="B1" s="3" t="s">
        <v>1</v>
      </c>
      <c r="C1" s="4" t="s">
        <v>5</v>
      </c>
      <c r="D1" s="3" t="s">
        <v>2</v>
      </c>
      <c r="E1" s="3" t="s">
        <v>3</v>
      </c>
      <c r="F1" s="3" t="s">
        <v>4</v>
      </c>
      <c r="G1" s="3" t="s">
        <v>10</v>
      </c>
    </row>
    <row r="2" spans="1:7" ht="29.5" customHeight="1" x14ac:dyDescent="0.35">
      <c r="A2" s="8" t="s">
        <v>0</v>
      </c>
      <c r="B2" s="5">
        <v>29</v>
      </c>
      <c r="C2" s="6">
        <v>29</v>
      </c>
      <c r="D2" s="6">
        <v>29</v>
      </c>
      <c r="E2" s="7">
        <f>D2/C2</f>
        <v>1</v>
      </c>
      <c r="F2" s="6">
        <v>170.64</v>
      </c>
      <c r="G2" s="6">
        <v>146</v>
      </c>
    </row>
    <row r="3" spans="1:7" ht="30" customHeight="1" x14ac:dyDescent="0.35">
      <c r="A3" s="8" t="s">
        <v>28</v>
      </c>
      <c r="B3" s="5">
        <v>23</v>
      </c>
      <c r="C3" s="6">
        <v>23</v>
      </c>
      <c r="D3" s="6">
        <v>23</v>
      </c>
      <c r="E3" s="7">
        <v>1</v>
      </c>
      <c r="F3" s="6">
        <v>170.48</v>
      </c>
      <c r="G3" s="6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599B7-00A2-4370-8085-3C3E0C8D936A}">
  <dimension ref="A1:H3"/>
  <sheetViews>
    <sheetView workbookViewId="0">
      <selection activeCell="B3" sqref="B3:G3"/>
    </sheetView>
  </sheetViews>
  <sheetFormatPr defaultRowHeight="14.5" x14ac:dyDescent="0.35"/>
  <cols>
    <col min="1" max="1" width="9.453125" bestFit="1" customWidth="1"/>
    <col min="2" max="6" width="14.453125" customWidth="1"/>
    <col min="7" max="7" width="17.90625" bestFit="1" customWidth="1"/>
  </cols>
  <sheetData>
    <row r="1" spans="1:8" ht="29.5" customHeight="1" x14ac:dyDescent="0.45">
      <c r="A1" s="2"/>
      <c r="B1" s="3" t="s">
        <v>1</v>
      </c>
      <c r="C1" s="4" t="s">
        <v>5</v>
      </c>
      <c r="D1" s="3" t="s">
        <v>2</v>
      </c>
      <c r="E1" s="3" t="s">
        <v>3</v>
      </c>
      <c r="F1" s="3" t="s">
        <v>4</v>
      </c>
      <c r="G1" s="3" t="s">
        <v>10</v>
      </c>
    </row>
    <row r="2" spans="1:8" ht="29.5" customHeight="1" x14ac:dyDescent="0.35">
      <c r="A2" s="8" t="s">
        <v>0</v>
      </c>
      <c r="B2" s="5">
        <v>7</v>
      </c>
      <c r="C2" s="6">
        <v>7</v>
      </c>
      <c r="D2" s="6">
        <v>7</v>
      </c>
      <c r="E2" s="7">
        <f>D2/C2</f>
        <v>1</v>
      </c>
      <c r="F2" s="6">
        <v>181.85</v>
      </c>
      <c r="G2" s="6">
        <v>162</v>
      </c>
    </row>
    <row r="3" spans="1:8" ht="30.5" customHeight="1" x14ac:dyDescent="0.35">
      <c r="A3" s="8" t="s">
        <v>23</v>
      </c>
      <c r="B3" s="5">
        <v>21</v>
      </c>
      <c r="C3" s="6">
        <v>21</v>
      </c>
      <c r="D3" s="6">
        <v>21</v>
      </c>
      <c r="E3" s="7">
        <v>1</v>
      </c>
      <c r="F3" s="6">
        <v>184.9</v>
      </c>
      <c r="G3" s="6">
        <v>162</v>
      </c>
      <c r="H3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0DE3F-BFC9-41D9-B2F5-8A6B1FC25EAF}">
  <dimension ref="A1:L3"/>
  <sheetViews>
    <sheetView workbookViewId="0">
      <selection activeCell="H12" sqref="H12"/>
    </sheetView>
  </sheetViews>
  <sheetFormatPr defaultRowHeight="14.5" x14ac:dyDescent="0.35"/>
  <cols>
    <col min="1" max="1" width="9.453125" bestFit="1" customWidth="1"/>
    <col min="2" max="9" width="14.453125" customWidth="1"/>
    <col min="10" max="11" width="17.90625" bestFit="1" customWidth="1"/>
    <col min="12" max="12" width="17.54296875" bestFit="1" customWidth="1"/>
  </cols>
  <sheetData>
    <row r="1" spans="1:12" ht="29.5" customHeight="1" x14ac:dyDescent="0.45">
      <c r="A1" s="2"/>
      <c r="B1" s="3" t="s">
        <v>1</v>
      </c>
      <c r="C1" s="4" t="s">
        <v>5</v>
      </c>
      <c r="D1" s="4" t="s">
        <v>14</v>
      </c>
      <c r="E1" s="4" t="s">
        <v>15</v>
      </c>
      <c r="F1" s="3" t="s">
        <v>3</v>
      </c>
      <c r="G1" s="4" t="s">
        <v>11</v>
      </c>
      <c r="H1" s="4" t="s">
        <v>12</v>
      </c>
      <c r="I1" s="4" t="s">
        <v>13</v>
      </c>
      <c r="J1" s="4" t="s">
        <v>16</v>
      </c>
      <c r="K1" s="4" t="s">
        <v>17</v>
      </c>
      <c r="L1" s="3" t="s">
        <v>18</v>
      </c>
    </row>
    <row r="2" spans="1:12" ht="29.5" customHeight="1" x14ac:dyDescent="0.35">
      <c r="A2" s="8" t="s">
        <v>0</v>
      </c>
      <c r="B2" s="5">
        <v>6</v>
      </c>
      <c r="C2" s="6">
        <v>6</v>
      </c>
      <c r="D2" s="6">
        <v>6</v>
      </c>
      <c r="E2" s="6">
        <v>6</v>
      </c>
      <c r="F2" s="7">
        <v>1</v>
      </c>
      <c r="G2" s="9">
        <v>0.74660000000000004</v>
      </c>
      <c r="H2" s="9">
        <v>0.79</v>
      </c>
      <c r="I2" s="14">
        <v>0.76829999999999998</v>
      </c>
      <c r="J2" s="9">
        <v>0.68420000000000003</v>
      </c>
      <c r="K2" s="9">
        <v>0.7</v>
      </c>
      <c r="L2" s="14">
        <v>0.69210000000000005</v>
      </c>
    </row>
    <row r="3" spans="1:12" ht="27.5" customHeight="1" x14ac:dyDescent="0.35">
      <c r="A3" s="8" t="s">
        <v>23</v>
      </c>
      <c r="B3" s="5">
        <v>7</v>
      </c>
      <c r="C3" s="6">
        <v>7</v>
      </c>
      <c r="D3" s="6">
        <v>7</v>
      </c>
      <c r="E3" s="6">
        <v>7</v>
      </c>
      <c r="F3" s="7">
        <f>IF(E3=D3,D3/C3)</f>
        <v>1</v>
      </c>
      <c r="G3" s="9">
        <v>0.76949999999999996</v>
      </c>
      <c r="H3" s="9">
        <v>0.84</v>
      </c>
      <c r="I3" s="14">
        <f>AVERAGE(G3:H3)</f>
        <v>0.80474999999999997</v>
      </c>
      <c r="J3" s="9">
        <v>0.68420000000000003</v>
      </c>
      <c r="K3" s="9">
        <v>0.7</v>
      </c>
      <c r="L3" s="14">
        <f>AVERAGE(J3:K3)</f>
        <v>0.69209999999999994</v>
      </c>
    </row>
  </sheetData>
  <phoneticPr fontId="8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34E91-48FF-4F71-887E-583AB89A23B9}">
  <dimension ref="A1:G3"/>
  <sheetViews>
    <sheetView workbookViewId="0">
      <selection activeCell="G4" sqref="G4"/>
    </sheetView>
  </sheetViews>
  <sheetFormatPr defaultRowHeight="14.5" x14ac:dyDescent="0.35"/>
  <cols>
    <col min="1" max="1" width="9.453125" bestFit="1" customWidth="1"/>
    <col min="2" max="6" width="14.453125" customWidth="1"/>
    <col min="7" max="7" width="17.90625" bestFit="1" customWidth="1"/>
  </cols>
  <sheetData>
    <row r="1" spans="1:7" ht="29.5" customHeight="1" x14ac:dyDescent="0.45">
      <c r="A1" s="2"/>
      <c r="B1" s="3" t="s">
        <v>1</v>
      </c>
      <c r="C1" s="4" t="s">
        <v>5</v>
      </c>
      <c r="D1" s="3" t="s">
        <v>2</v>
      </c>
      <c r="E1" s="3" t="s">
        <v>3</v>
      </c>
      <c r="F1" s="3" t="s">
        <v>4</v>
      </c>
      <c r="G1" s="3" t="s">
        <v>10</v>
      </c>
    </row>
    <row r="2" spans="1:7" ht="29.5" customHeight="1" x14ac:dyDescent="0.35">
      <c r="A2" s="8" t="s">
        <v>0</v>
      </c>
      <c r="B2" s="5">
        <v>12</v>
      </c>
      <c r="C2" s="6">
        <v>12</v>
      </c>
      <c r="D2" s="6">
        <v>12</v>
      </c>
      <c r="E2" s="7">
        <f>D2/C2</f>
        <v>1</v>
      </c>
      <c r="F2" s="6">
        <v>168.91</v>
      </c>
      <c r="G2" s="6">
        <v>147</v>
      </c>
    </row>
    <row r="3" spans="1:7" ht="31" customHeight="1" x14ac:dyDescent="0.35">
      <c r="A3" s="8" t="s">
        <v>23</v>
      </c>
      <c r="B3" s="5">
        <v>2</v>
      </c>
      <c r="C3" s="6">
        <v>2</v>
      </c>
      <c r="D3" s="6">
        <v>2</v>
      </c>
      <c r="E3" s="7">
        <f>D3/C3</f>
        <v>1</v>
      </c>
      <c r="F3" s="6">
        <v>165</v>
      </c>
      <c r="G3" s="6">
        <v>147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AllAdvanced</vt:lpstr>
      <vt:lpstr>EdLead</vt:lpstr>
      <vt:lpstr>LitEd</vt:lpstr>
      <vt:lpstr>SchCouns</vt:lpstr>
      <vt:lpstr>SchPsych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Grimes</dc:creator>
  <cp:lastModifiedBy>Matt Grimes</cp:lastModifiedBy>
  <dcterms:created xsi:type="dcterms:W3CDTF">2022-04-25T19:29:15Z</dcterms:created>
  <dcterms:modified xsi:type="dcterms:W3CDTF">2023-04-19T15:43:00Z</dcterms:modified>
</cp:coreProperties>
</file>